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A8D61B6-C4FF-4706-8F4E-311AB535D4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ხარჯთაღრიცხვა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3" l="1"/>
  <c r="J45" i="3"/>
  <c r="J44" i="3"/>
  <c r="F44" i="3"/>
  <c r="F43" i="3"/>
  <c r="F42" i="3"/>
  <c r="J41" i="3"/>
  <c r="F41" i="3"/>
  <c r="F40" i="3"/>
  <c r="F39" i="3"/>
  <c r="F38" i="3"/>
  <c r="F37" i="3"/>
  <c r="J36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J22" i="3"/>
  <c r="F22" i="3"/>
  <c r="F21" i="3"/>
  <c r="F20" i="3"/>
  <c r="F19" i="3"/>
  <c r="F18" i="3"/>
  <c r="J17" i="3"/>
  <c r="F17" i="3"/>
  <c r="J16" i="3"/>
  <c r="F16" i="3"/>
  <c r="J15" i="3"/>
  <c r="F15" i="3"/>
  <c r="J14" i="3"/>
  <c r="F14" i="3"/>
  <c r="J13" i="3"/>
  <c r="F13" i="3"/>
  <c r="J12" i="3"/>
  <c r="F12" i="3"/>
  <c r="J11" i="3"/>
  <c r="F11" i="3"/>
  <c r="J48" i="3" l="1"/>
  <c r="D51" i="3" s="1"/>
  <c r="F48" i="3"/>
  <c r="D50" i="3" s="1"/>
  <c r="D52" i="3" l="1"/>
  <c r="D53" i="3" s="1"/>
  <c r="D54" i="3" s="1"/>
  <c r="D55" i="3" s="1"/>
  <c r="D56" i="3" s="1"/>
  <c r="D58" i="3" l="1"/>
</calcChain>
</file>

<file path=xl/sharedStrings.xml><?xml version="1.0" encoding="utf-8"?>
<sst xmlns="http://schemas.openxmlformats.org/spreadsheetml/2006/main" count="122" uniqueCount="65">
  <si>
    <t>ხარჯთაღრიცხვა</t>
  </si>
  <si>
    <r>
      <t xml:space="preserve">დამკვეთი: </t>
    </r>
    <r>
      <rPr>
        <b/>
        <sz val="11"/>
        <color theme="1"/>
        <rFont val="Calibri"/>
        <family val="2"/>
        <charset val="204"/>
        <scheme val="minor"/>
      </rPr>
      <t>ევექსის ჰოსპიტლები</t>
    </r>
  </si>
  <si>
    <r>
      <t>ობიექტი:</t>
    </r>
    <r>
      <rPr>
        <b/>
        <sz val="11"/>
        <color theme="1"/>
        <rFont val="Calibri"/>
        <family val="2"/>
        <charset val="204"/>
        <scheme val="minor"/>
      </rPr>
      <t xml:space="preserve"> მ.იაშვილის სახელობის ბათუმის დედათა და ბავშვთა ცენტრალური ჰოსპიტალი</t>
    </r>
  </si>
  <si>
    <r>
      <t>მდებარეობა:</t>
    </r>
    <r>
      <rPr>
        <b/>
        <sz val="11"/>
        <color theme="1"/>
        <rFont val="Calibri"/>
        <family val="2"/>
        <charset val="204"/>
        <scheme val="minor"/>
      </rPr>
      <t xml:space="preserve"> ბათუმი, აეროპორტის გზატკეცილი 64</t>
    </r>
  </si>
  <si>
    <t>N</t>
  </si>
  <si>
    <t>მასალების დასახელება</t>
  </si>
  <si>
    <t>მასალის</t>
  </si>
  <si>
    <t>შესრულებული სამუშაო (ხელფასი)</t>
  </si>
  <si>
    <t>შენიშვნა</t>
  </si>
  <si>
    <t>განზომ.</t>
  </si>
  <si>
    <t>რაოდენ.</t>
  </si>
  <si>
    <t>ერთ. ფასი (ლარი)</t>
  </si>
  <si>
    <t>თანხა</t>
  </si>
  <si>
    <t>ორფრთიანი რეტგენის სხივ გაუმტარი კარი</t>
  </si>
  <si>
    <t>ცალი</t>
  </si>
  <si>
    <t>კედლის კონდენციონერი 80 კვ.მ</t>
  </si>
  <si>
    <t>კედლის კონდენციონერი 40 კვ.მ</t>
  </si>
  <si>
    <t>ბლოკი (ქვის/პენზა) 20*40, 30*40</t>
  </si>
  <si>
    <t>ცემენტი M 500 (50 კგ)</t>
  </si>
  <si>
    <t>კვ.მ</t>
  </si>
  <si>
    <t>სილა</t>
  </si>
  <si>
    <t>კუბ.მ</t>
  </si>
  <si>
    <t>ბარიტი 3,5 კუბ.მ 10ტონა</t>
  </si>
  <si>
    <t>ტონა</t>
  </si>
  <si>
    <t>ლითონის ბადესეტკა</t>
  </si>
  <si>
    <t>პლასმასის დუბელი</t>
  </si>
  <si>
    <t>გიფსი ფილა</t>
  </si>
  <si>
    <t>პროფილი უდე 0.55-0.65</t>
  </si>
  <si>
    <t>პროფილი ცდე 0.55-0.65</t>
  </si>
  <si>
    <t>საკიდები</t>
  </si>
  <si>
    <t>გიფსოფილის შურუპი 2.5</t>
  </si>
  <si>
    <t>შეკვრა</t>
  </si>
  <si>
    <t>გიფსოფილის შურუპი პატარა</t>
  </si>
  <si>
    <t>ბადე</t>
  </si>
  <si>
    <t>საღებავი თეთრი სილიკონის 15 ლ</t>
  </si>
  <si>
    <t>საღებავი თეთრი სილიკონის 22.5 ლ</t>
  </si>
  <si>
    <t>გრუნტი 5 ლ</t>
  </si>
  <si>
    <t>შპაკლი პირველი და მეორე პირი</t>
  </si>
  <si>
    <t>ლითონის კუთხე</t>
  </si>
  <si>
    <t>სხვა (სამალიარო მოწყობილობები, ხარჯები)</t>
  </si>
  <si>
    <t>კაბელი CU-3*1.5 კვ.მმ</t>
  </si>
  <si>
    <t>მეტრი</t>
  </si>
  <si>
    <t>კაბელი CU-3*2.5 კვ.მმ</t>
  </si>
  <si>
    <t>ქსელის კაბელი</t>
  </si>
  <si>
    <t>ელ.მოწყობილობები (ელ.ყუთი, როზეტი, ჩამრთველი, ქსელის ჩამრთველი</t>
  </si>
  <si>
    <t>ლედ განათება</t>
  </si>
  <si>
    <t>გამწოვი სისტემის ცხაური</t>
  </si>
  <si>
    <t>კომპ.</t>
  </si>
  <si>
    <t>გამწოვი სისტემის ელ.ძრავები</t>
  </si>
  <si>
    <t>გამწოვი სისტემების 100 მმ მილი თავისი გადამყვანებით</t>
  </si>
  <si>
    <t>იატაკის ანტისტატიკური ვინილი</t>
  </si>
  <si>
    <t>ჟანგბადის მილი</t>
  </si>
  <si>
    <t>კედლის დემონტაჟ მონტაჟი</t>
  </si>
  <si>
    <t>სულ მასალა</t>
  </si>
  <si>
    <t>სულ ხელფასი</t>
  </si>
  <si>
    <t>სულ მასალის ჯამი</t>
  </si>
  <si>
    <t>ლარი</t>
  </si>
  <si>
    <t>სულ ჯამი</t>
  </si>
  <si>
    <t>გაუთვალისწინებელი თანხა</t>
  </si>
  <si>
    <t>გეგმიური დაგროვება</t>
  </si>
  <si>
    <t xml:space="preserve">დღგ </t>
  </si>
  <si>
    <t>სულ მთლიანი ღრებულება</t>
  </si>
  <si>
    <t>რენტგენის სხივ დამცავი შუშა 100 სმ *80 სმ 2.7 PB</t>
  </si>
  <si>
    <t xml:space="preserve">შემსრულებელი: </t>
  </si>
  <si>
    <t>დანართი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</si>
</sst>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9" fontId="4" fillId="0" borderId="2" xfId="0" applyNumberFormat="1" applyFont="1" applyBorder="1" applyAlignment="1">
      <alignment vertical="center" wrapText="1"/>
    </xf>
    <xf numFmtId="9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1"/>
  <sheetViews>
    <sheetView tabSelected="1" topLeftCell="A34" workbookViewId="0">
      <selection activeCell="Q13" sqref="Q13"/>
    </sheetView>
  </sheetViews>
  <sheetFormatPr defaultColWidth="9.109375" defaultRowHeight="14.4" x14ac:dyDescent="0.3"/>
  <cols>
    <col min="1" max="1" width="5" style="1" customWidth="1"/>
    <col min="2" max="2" width="52" style="1" customWidth="1"/>
    <col min="3" max="3" width="8.5546875" style="1" customWidth="1"/>
    <col min="4" max="4" width="8.109375" style="1" customWidth="1"/>
    <col min="5" max="6" width="9.88671875" style="1" customWidth="1"/>
    <col min="7" max="7" width="7.44140625" style="1" customWidth="1"/>
    <col min="8" max="8" width="9.109375" style="1" customWidth="1"/>
    <col min="9" max="10" width="9.88671875" style="1" customWidth="1"/>
    <col min="11" max="11" width="14" style="1" customWidth="1"/>
    <col min="12" max="12" width="4.33203125" style="1" customWidth="1"/>
    <col min="13" max="16384" width="9.109375" style="1"/>
  </cols>
  <sheetData>
    <row r="1" spans="1:11" x14ac:dyDescent="0.3">
      <c r="B1" s="1" t="s">
        <v>64</v>
      </c>
    </row>
    <row r="2" spans="1:11" ht="23.4" x14ac:dyDescent="0.3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">
      <c r="A3" s="1" t="s">
        <v>1</v>
      </c>
    </row>
    <row r="4" spans="1:11" x14ac:dyDescent="0.3">
      <c r="A4" s="1" t="s">
        <v>2</v>
      </c>
    </row>
    <row r="5" spans="1:11" x14ac:dyDescent="0.3">
      <c r="A5" s="1" t="s">
        <v>3</v>
      </c>
    </row>
    <row r="7" spans="1:11" x14ac:dyDescent="0.3">
      <c r="A7" s="1" t="s">
        <v>63</v>
      </c>
    </row>
    <row r="9" spans="1:11" x14ac:dyDescent="0.3">
      <c r="A9" s="20" t="s">
        <v>4</v>
      </c>
      <c r="B9" s="20" t="s">
        <v>5</v>
      </c>
      <c r="C9" s="22" t="s">
        <v>6</v>
      </c>
      <c r="D9" s="22"/>
      <c r="E9" s="22"/>
      <c r="F9" s="22"/>
      <c r="G9" s="2" t="s">
        <v>7</v>
      </c>
      <c r="H9" s="2"/>
      <c r="I9" s="2"/>
      <c r="J9" s="2"/>
      <c r="K9" s="2" t="s">
        <v>8</v>
      </c>
    </row>
    <row r="10" spans="1:11" ht="24" x14ac:dyDescent="0.3">
      <c r="A10" s="21"/>
      <c r="B10" s="21"/>
      <c r="C10" s="3" t="s">
        <v>9</v>
      </c>
      <c r="D10" s="3" t="s">
        <v>10</v>
      </c>
      <c r="E10" s="4" t="s">
        <v>11</v>
      </c>
      <c r="F10" s="4" t="s">
        <v>12</v>
      </c>
      <c r="G10" s="3" t="s">
        <v>9</v>
      </c>
      <c r="H10" s="3" t="s">
        <v>10</v>
      </c>
      <c r="I10" s="4" t="s">
        <v>11</v>
      </c>
      <c r="J10" s="4" t="s">
        <v>12</v>
      </c>
      <c r="K10" s="5"/>
    </row>
    <row r="11" spans="1:11" s="7" customFormat="1" x14ac:dyDescent="0.3">
      <c r="A11" s="6">
        <v>1</v>
      </c>
      <c r="B11" s="6" t="s">
        <v>13</v>
      </c>
      <c r="C11" s="6" t="s">
        <v>14</v>
      </c>
      <c r="D11" s="6">
        <v>1</v>
      </c>
      <c r="E11" s="6"/>
      <c r="F11" s="6">
        <f>D11*E11</f>
        <v>0</v>
      </c>
      <c r="G11" s="6" t="s">
        <v>14</v>
      </c>
      <c r="H11" s="6">
        <v>1</v>
      </c>
      <c r="I11" s="6"/>
      <c r="J11" s="6">
        <f t="shared" ref="J11:J46" si="0">H11*I11</f>
        <v>0</v>
      </c>
      <c r="K11" s="6"/>
    </row>
    <row r="12" spans="1:11" s="7" customFormat="1" x14ac:dyDescent="0.3">
      <c r="A12" s="6">
        <v>2</v>
      </c>
      <c r="B12" s="6" t="s">
        <v>13</v>
      </c>
      <c r="C12" s="6" t="s">
        <v>14</v>
      </c>
      <c r="D12" s="6">
        <v>1</v>
      </c>
      <c r="E12" s="6"/>
      <c r="F12" s="6">
        <f t="shared" ref="F12:F44" si="1">D12*E12</f>
        <v>0</v>
      </c>
      <c r="G12" s="6" t="s">
        <v>14</v>
      </c>
      <c r="H12" s="6">
        <v>1</v>
      </c>
      <c r="I12" s="6"/>
      <c r="J12" s="6">
        <f t="shared" si="0"/>
        <v>0</v>
      </c>
      <c r="K12" s="6"/>
    </row>
    <row r="13" spans="1:11" s="7" customFormat="1" x14ac:dyDescent="0.3">
      <c r="A13" s="6">
        <v>3</v>
      </c>
      <c r="B13" s="6" t="s">
        <v>62</v>
      </c>
      <c r="C13" s="6" t="s">
        <v>14</v>
      </c>
      <c r="D13" s="6">
        <v>1</v>
      </c>
      <c r="E13" s="6"/>
      <c r="F13" s="6">
        <f t="shared" si="1"/>
        <v>0</v>
      </c>
      <c r="G13" s="6" t="s">
        <v>14</v>
      </c>
      <c r="H13" s="6">
        <v>1</v>
      </c>
      <c r="I13" s="6"/>
      <c r="J13" s="6">
        <f t="shared" si="0"/>
        <v>0</v>
      </c>
      <c r="K13" s="6"/>
    </row>
    <row r="14" spans="1:11" s="7" customFormat="1" x14ac:dyDescent="0.3">
      <c r="A14" s="6">
        <v>4</v>
      </c>
      <c r="B14" s="6" t="s">
        <v>15</v>
      </c>
      <c r="C14" s="6" t="s">
        <v>14</v>
      </c>
      <c r="D14" s="6">
        <v>1</v>
      </c>
      <c r="E14" s="6"/>
      <c r="F14" s="6">
        <f t="shared" si="1"/>
        <v>0</v>
      </c>
      <c r="G14" s="6" t="s">
        <v>14</v>
      </c>
      <c r="H14" s="6">
        <v>1</v>
      </c>
      <c r="I14" s="6"/>
      <c r="J14" s="6">
        <f t="shared" si="0"/>
        <v>0</v>
      </c>
      <c r="K14" s="6"/>
    </row>
    <row r="15" spans="1:11" s="7" customFormat="1" x14ac:dyDescent="0.3">
      <c r="A15" s="6">
        <v>5</v>
      </c>
      <c r="B15" s="6" t="s">
        <v>16</v>
      </c>
      <c r="C15" s="6" t="s">
        <v>14</v>
      </c>
      <c r="D15" s="6">
        <v>1</v>
      </c>
      <c r="E15" s="6"/>
      <c r="F15" s="6">
        <f t="shared" si="1"/>
        <v>0</v>
      </c>
      <c r="G15" s="6" t="s">
        <v>14</v>
      </c>
      <c r="H15" s="6">
        <v>1</v>
      </c>
      <c r="I15" s="6"/>
      <c r="J15" s="6">
        <f t="shared" si="0"/>
        <v>0</v>
      </c>
      <c r="K15" s="6"/>
    </row>
    <row r="16" spans="1:11" s="7" customFormat="1" x14ac:dyDescent="0.3">
      <c r="A16" s="6">
        <v>6</v>
      </c>
      <c r="B16" s="6" t="s">
        <v>17</v>
      </c>
      <c r="C16" s="6" t="s">
        <v>14</v>
      </c>
      <c r="D16" s="6">
        <v>380</v>
      </c>
      <c r="E16" s="6"/>
      <c r="F16" s="6">
        <f t="shared" si="1"/>
        <v>0</v>
      </c>
      <c r="G16" s="6" t="s">
        <v>14</v>
      </c>
      <c r="H16" s="6">
        <v>380</v>
      </c>
      <c r="I16" s="6"/>
      <c r="J16" s="6">
        <f t="shared" si="0"/>
        <v>0</v>
      </c>
      <c r="K16" s="6"/>
    </row>
    <row r="17" spans="1:11" s="7" customFormat="1" x14ac:dyDescent="0.3">
      <c r="A17" s="6">
        <v>7</v>
      </c>
      <c r="B17" s="6" t="s">
        <v>18</v>
      </c>
      <c r="C17" s="6" t="s">
        <v>14</v>
      </c>
      <c r="D17" s="6">
        <v>30</v>
      </c>
      <c r="E17" s="6"/>
      <c r="F17" s="6">
        <f t="shared" si="1"/>
        <v>0</v>
      </c>
      <c r="G17" s="13" t="s">
        <v>19</v>
      </c>
      <c r="H17" s="13">
        <v>70</v>
      </c>
      <c r="I17" s="13"/>
      <c r="J17" s="13">
        <f>H17*I17</f>
        <v>0</v>
      </c>
      <c r="K17" s="6"/>
    </row>
    <row r="18" spans="1:11" s="7" customFormat="1" x14ac:dyDescent="0.3">
      <c r="A18" s="6">
        <v>8</v>
      </c>
      <c r="B18" s="6" t="s">
        <v>20</v>
      </c>
      <c r="C18" s="6" t="s">
        <v>21</v>
      </c>
      <c r="D18" s="6">
        <v>3</v>
      </c>
      <c r="E18" s="6"/>
      <c r="F18" s="6">
        <f t="shared" si="1"/>
        <v>0</v>
      </c>
      <c r="G18" s="14"/>
      <c r="H18" s="14"/>
      <c r="I18" s="14"/>
      <c r="J18" s="14"/>
      <c r="K18" s="6"/>
    </row>
    <row r="19" spans="1:11" s="7" customFormat="1" x14ac:dyDescent="0.3">
      <c r="A19" s="6">
        <v>9</v>
      </c>
      <c r="B19" s="6" t="s">
        <v>22</v>
      </c>
      <c r="C19" s="6" t="s">
        <v>23</v>
      </c>
      <c r="D19" s="6">
        <v>10</v>
      </c>
      <c r="E19" s="6"/>
      <c r="F19" s="6">
        <f t="shared" si="1"/>
        <v>0</v>
      </c>
      <c r="G19" s="14"/>
      <c r="H19" s="14"/>
      <c r="I19" s="14"/>
      <c r="J19" s="14"/>
      <c r="K19" s="6"/>
    </row>
    <row r="20" spans="1:11" s="7" customFormat="1" x14ac:dyDescent="0.3">
      <c r="A20" s="6">
        <v>10</v>
      </c>
      <c r="B20" s="6" t="s">
        <v>24</v>
      </c>
      <c r="C20" s="6" t="s">
        <v>14</v>
      </c>
      <c r="D20" s="6">
        <v>7</v>
      </c>
      <c r="E20" s="6"/>
      <c r="F20" s="6">
        <f t="shared" si="1"/>
        <v>0</v>
      </c>
      <c r="G20" s="14"/>
      <c r="H20" s="14"/>
      <c r="I20" s="14"/>
      <c r="J20" s="14"/>
      <c r="K20" s="6"/>
    </row>
    <row r="21" spans="1:11" s="7" customFormat="1" x14ac:dyDescent="0.3">
      <c r="A21" s="6">
        <v>11</v>
      </c>
      <c r="B21" s="6" t="s">
        <v>25</v>
      </c>
      <c r="C21" s="6" t="s">
        <v>14</v>
      </c>
      <c r="D21" s="6">
        <v>300</v>
      </c>
      <c r="E21" s="6"/>
      <c r="F21" s="6">
        <f t="shared" si="1"/>
        <v>0</v>
      </c>
      <c r="G21" s="15"/>
      <c r="H21" s="15"/>
      <c r="I21" s="15"/>
      <c r="J21" s="15"/>
      <c r="K21" s="6"/>
    </row>
    <row r="22" spans="1:11" s="7" customFormat="1" x14ac:dyDescent="0.3">
      <c r="A22" s="6">
        <v>12</v>
      </c>
      <c r="B22" s="6" t="s">
        <v>26</v>
      </c>
      <c r="C22" s="6" t="s">
        <v>14</v>
      </c>
      <c r="D22" s="6">
        <v>45</v>
      </c>
      <c r="E22" s="6"/>
      <c r="F22" s="6">
        <f t="shared" si="1"/>
        <v>0</v>
      </c>
      <c r="G22" s="13" t="s">
        <v>19</v>
      </c>
      <c r="H22" s="13">
        <v>100</v>
      </c>
      <c r="I22" s="13"/>
      <c r="J22" s="13">
        <f>H22*I22</f>
        <v>0</v>
      </c>
      <c r="K22" s="6"/>
    </row>
    <row r="23" spans="1:11" s="7" customFormat="1" x14ac:dyDescent="0.3">
      <c r="A23" s="6">
        <v>13</v>
      </c>
      <c r="B23" s="6" t="s">
        <v>27</v>
      </c>
      <c r="C23" s="6" t="s">
        <v>14</v>
      </c>
      <c r="D23" s="6">
        <v>40</v>
      </c>
      <c r="E23" s="6"/>
      <c r="F23" s="6">
        <f t="shared" si="1"/>
        <v>0</v>
      </c>
      <c r="G23" s="14"/>
      <c r="H23" s="14"/>
      <c r="I23" s="14"/>
      <c r="J23" s="14"/>
      <c r="K23" s="6"/>
    </row>
    <row r="24" spans="1:11" s="7" customFormat="1" x14ac:dyDescent="0.3">
      <c r="A24" s="6">
        <v>14</v>
      </c>
      <c r="B24" s="6" t="s">
        <v>28</v>
      </c>
      <c r="C24" s="6" t="s">
        <v>14</v>
      </c>
      <c r="D24" s="6">
        <v>130</v>
      </c>
      <c r="E24" s="6"/>
      <c r="F24" s="6">
        <f t="shared" si="1"/>
        <v>0</v>
      </c>
      <c r="G24" s="14"/>
      <c r="H24" s="14"/>
      <c r="I24" s="14"/>
      <c r="J24" s="14"/>
      <c r="K24" s="6"/>
    </row>
    <row r="25" spans="1:11" s="7" customFormat="1" x14ac:dyDescent="0.3">
      <c r="A25" s="6">
        <v>15</v>
      </c>
      <c r="B25" s="6" t="s">
        <v>29</v>
      </c>
      <c r="C25" s="6" t="s">
        <v>14</v>
      </c>
      <c r="D25" s="6">
        <v>300</v>
      </c>
      <c r="E25" s="6"/>
      <c r="F25" s="6">
        <f t="shared" si="1"/>
        <v>0</v>
      </c>
      <c r="G25" s="14"/>
      <c r="H25" s="14"/>
      <c r="I25" s="14"/>
      <c r="J25" s="14"/>
      <c r="K25" s="6"/>
    </row>
    <row r="26" spans="1:11" s="7" customFormat="1" x14ac:dyDescent="0.3">
      <c r="A26" s="6">
        <v>16</v>
      </c>
      <c r="B26" s="6" t="s">
        <v>30</v>
      </c>
      <c r="C26" s="6" t="s">
        <v>31</v>
      </c>
      <c r="D26" s="6">
        <v>3</v>
      </c>
      <c r="E26" s="6"/>
      <c r="F26" s="6">
        <f t="shared" si="1"/>
        <v>0</v>
      </c>
      <c r="G26" s="14"/>
      <c r="H26" s="14"/>
      <c r="I26" s="14"/>
      <c r="J26" s="14"/>
      <c r="K26" s="6"/>
    </row>
    <row r="27" spans="1:11" s="7" customFormat="1" x14ac:dyDescent="0.3">
      <c r="A27" s="6">
        <v>17</v>
      </c>
      <c r="B27" s="6" t="s">
        <v>32</v>
      </c>
      <c r="C27" s="6" t="s">
        <v>31</v>
      </c>
      <c r="D27" s="6">
        <v>2</v>
      </c>
      <c r="E27" s="6"/>
      <c r="F27" s="6">
        <f t="shared" si="1"/>
        <v>0</v>
      </c>
      <c r="G27" s="14"/>
      <c r="H27" s="14"/>
      <c r="I27" s="14"/>
      <c r="J27" s="14"/>
      <c r="K27" s="6"/>
    </row>
    <row r="28" spans="1:11" s="7" customFormat="1" x14ac:dyDescent="0.3">
      <c r="A28" s="6">
        <v>18</v>
      </c>
      <c r="B28" s="6" t="s">
        <v>25</v>
      </c>
      <c r="C28" s="6" t="s">
        <v>31</v>
      </c>
      <c r="D28" s="6">
        <v>5</v>
      </c>
      <c r="E28" s="6"/>
      <c r="F28" s="6">
        <f t="shared" si="1"/>
        <v>0</v>
      </c>
      <c r="G28" s="14"/>
      <c r="H28" s="14"/>
      <c r="I28" s="14"/>
      <c r="J28" s="14"/>
      <c r="K28" s="6"/>
    </row>
    <row r="29" spans="1:11" s="7" customFormat="1" x14ac:dyDescent="0.3">
      <c r="A29" s="6">
        <v>19</v>
      </c>
      <c r="B29" s="6" t="s">
        <v>33</v>
      </c>
      <c r="C29" s="6" t="s">
        <v>14</v>
      </c>
      <c r="D29" s="6">
        <v>3</v>
      </c>
      <c r="E29" s="6"/>
      <c r="F29" s="6">
        <f t="shared" si="1"/>
        <v>0</v>
      </c>
      <c r="G29" s="14"/>
      <c r="H29" s="14"/>
      <c r="I29" s="14"/>
      <c r="J29" s="14"/>
      <c r="K29" s="6"/>
    </row>
    <row r="30" spans="1:11" s="7" customFormat="1" x14ac:dyDescent="0.3">
      <c r="A30" s="6">
        <v>20</v>
      </c>
      <c r="B30" s="6" t="s">
        <v>34</v>
      </c>
      <c r="C30" s="6" t="s">
        <v>14</v>
      </c>
      <c r="D30" s="6">
        <v>1</v>
      </c>
      <c r="E30" s="6"/>
      <c r="F30" s="6">
        <f t="shared" si="1"/>
        <v>0</v>
      </c>
      <c r="G30" s="14"/>
      <c r="H30" s="14"/>
      <c r="I30" s="14"/>
      <c r="J30" s="14"/>
      <c r="K30" s="6"/>
    </row>
    <row r="31" spans="1:11" s="7" customFormat="1" x14ac:dyDescent="0.3">
      <c r="A31" s="6">
        <v>21</v>
      </c>
      <c r="B31" s="6" t="s">
        <v>35</v>
      </c>
      <c r="C31" s="6" t="s">
        <v>14</v>
      </c>
      <c r="D31" s="6">
        <v>1</v>
      </c>
      <c r="E31" s="6"/>
      <c r="F31" s="6">
        <f t="shared" si="1"/>
        <v>0</v>
      </c>
      <c r="G31" s="14"/>
      <c r="H31" s="14"/>
      <c r="I31" s="14"/>
      <c r="J31" s="14"/>
      <c r="K31" s="6"/>
    </row>
    <row r="32" spans="1:11" s="7" customFormat="1" x14ac:dyDescent="0.3">
      <c r="A32" s="6">
        <v>22</v>
      </c>
      <c r="B32" s="6" t="s">
        <v>36</v>
      </c>
      <c r="C32" s="6" t="s">
        <v>14</v>
      </c>
      <c r="D32" s="6">
        <v>1</v>
      </c>
      <c r="E32" s="6"/>
      <c r="F32" s="6">
        <f t="shared" si="1"/>
        <v>0</v>
      </c>
      <c r="G32" s="14"/>
      <c r="H32" s="14"/>
      <c r="I32" s="14"/>
      <c r="J32" s="14"/>
      <c r="K32" s="6"/>
    </row>
    <row r="33" spans="1:11" s="7" customFormat="1" x14ac:dyDescent="0.3">
      <c r="A33" s="6">
        <v>23</v>
      </c>
      <c r="B33" s="6" t="s">
        <v>37</v>
      </c>
      <c r="C33" s="6" t="s">
        <v>14</v>
      </c>
      <c r="D33" s="6">
        <v>8</v>
      </c>
      <c r="E33" s="6"/>
      <c r="F33" s="6">
        <f t="shared" si="1"/>
        <v>0</v>
      </c>
      <c r="G33" s="14"/>
      <c r="H33" s="14"/>
      <c r="I33" s="14"/>
      <c r="J33" s="14"/>
      <c r="K33" s="6"/>
    </row>
    <row r="34" spans="1:11" s="7" customFormat="1" x14ac:dyDescent="0.3">
      <c r="A34" s="6">
        <v>24</v>
      </c>
      <c r="B34" s="6" t="s">
        <v>38</v>
      </c>
      <c r="C34" s="6" t="s">
        <v>14</v>
      </c>
      <c r="D34" s="6">
        <v>15</v>
      </c>
      <c r="E34" s="6"/>
      <c r="F34" s="6">
        <f t="shared" si="1"/>
        <v>0</v>
      </c>
      <c r="G34" s="14"/>
      <c r="H34" s="14"/>
      <c r="I34" s="14"/>
      <c r="J34" s="14"/>
      <c r="K34" s="6"/>
    </row>
    <row r="35" spans="1:11" s="7" customFormat="1" x14ac:dyDescent="0.3">
      <c r="A35" s="6">
        <v>25</v>
      </c>
      <c r="B35" s="6" t="s">
        <v>39</v>
      </c>
      <c r="C35" s="6" t="s">
        <v>14</v>
      </c>
      <c r="D35" s="6">
        <v>1</v>
      </c>
      <c r="E35" s="6"/>
      <c r="F35" s="6">
        <f t="shared" si="1"/>
        <v>0</v>
      </c>
      <c r="G35" s="15"/>
      <c r="H35" s="15"/>
      <c r="I35" s="15"/>
      <c r="J35" s="15"/>
      <c r="K35" s="6"/>
    </row>
    <row r="36" spans="1:11" s="7" customFormat="1" x14ac:dyDescent="0.3">
      <c r="A36" s="6">
        <v>26</v>
      </c>
      <c r="B36" s="6" t="s">
        <v>40</v>
      </c>
      <c r="C36" s="6" t="s">
        <v>41</v>
      </c>
      <c r="D36" s="6">
        <v>100</v>
      </c>
      <c r="E36" s="6"/>
      <c r="F36" s="6">
        <f t="shared" si="1"/>
        <v>0</v>
      </c>
      <c r="G36" s="13" t="s">
        <v>14</v>
      </c>
      <c r="H36" s="13">
        <v>36</v>
      </c>
      <c r="I36" s="13"/>
      <c r="J36" s="13">
        <f>H36*I36</f>
        <v>0</v>
      </c>
      <c r="K36" s="6"/>
    </row>
    <row r="37" spans="1:11" s="7" customFormat="1" x14ac:dyDescent="0.3">
      <c r="A37" s="6">
        <v>27</v>
      </c>
      <c r="B37" s="6" t="s">
        <v>42</v>
      </c>
      <c r="C37" s="6" t="s">
        <v>41</v>
      </c>
      <c r="D37" s="6">
        <v>150</v>
      </c>
      <c r="E37" s="6"/>
      <c r="F37" s="6">
        <f t="shared" si="1"/>
        <v>0</v>
      </c>
      <c r="G37" s="14"/>
      <c r="H37" s="14"/>
      <c r="I37" s="14"/>
      <c r="J37" s="14"/>
      <c r="K37" s="6"/>
    </row>
    <row r="38" spans="1:11" s="7" customFormat="1" x14ac:dyDescent="0.3">
      <c r="A38" s="6">
        <v>28</v>
      </c>
      <c r="B38" s="6" t="s">
        <v>43</v>
      </c>
      <c r="C38" s="6" t="s">
        <v>41</v>
      </c>
      <c r="D38" s="6">
        <v>100</v>
      </c>
      <c r="E38" s="6"/>
      <c r="F38" s="6">
        <f t="shared" si="1"/>
        <v>0</v>
      </c>
      <c r="G38" s="14"/>
      <c r="H38" s="14"/>
      <c r="I38" s="14"/>
      <c r="J38" s="14"/>
      <c r="K38" s="6"/>
    </row>
    <row r="39" spans="1:11" s="7" customFormat="1" ht="27.6" x14ac:dyDescent="0.3">
      <c r="A39" s="6">
        <v>29</v>
      </c>
      <c r="B39" s="6" t="s">
        <v>44</v>
      </c>
      <c r="C39" s="6" t="s">
        <v>14</v>
      </c>
      <c r="D39" s="6">
        <v>30</v>
      </c>
      <c r="E39" s="6"/>
      <c r="F39" s="6">
        <f t="shared" si="1"/>
        <v>0</v>
      </c>
      <c r="G39" s="14"/>
      <c r="H39" s="14"/>
      <c r="I39" s="14"/>
      <c r="J39" s="14"/>
      <c r="K39" s="6"/>
    </row>
    <row r="40" spans="1:11" s="7" customFormat="1" x14ac:dyDescent="0.3">
      <c r="A40" s="6">
        <v>30</v>
      </c>
      <c r="B40" s="6" t="s">
        <v>45</v>
      </c>
      <c r="C40" s="6" t="s">
        <v>14</v>
      </c>
      <c r="D40" s="6">
        <v>6</v>
      </c>
      <c r="E40" s="6"/>
      <c r="F40" s="6">
        <f t="shared" si="1"/>
        <v>0</v>
      </c>
      <c r="G40" s="15"/>
      <c r="H40" s="15"/>
      <c r="I40" s="15"/>
      <c r="J40" s="15"/>
      <c r="K40" s="6"/>
    </row>
    <row r="41" spans="1:11" s="7" customFormat="1" x14ac:dyDescent="0.3">
      <c r="A41" s="6">
        <v>31</v>
      </c>
      <c r="B41" s="6" t="s">
        <v>46</v>
      </c>
      <c r="C41" s="6" t="s">
        <v>14</v>
      </c>
      <c r="D41" s="6">
        <v>8</v>
      </c>
      <c r="E41" s="6"/>
      <c r="F41" s="6">
        <f t="shared" si="1"/>
        <v>0</v>
      </c>
      <c r="G41" s="13" t="s">
        <v>47</v>
      </c>
      <c r="H41" s="13">
        <v>1</v>
      </c>
      <c r="I41" s="13"/>
      <c r="J41" s="13">
        <f>H41*I41</f>
        <v>0</v>
      </c>
      <c r="K41" s="6"/>
    </row>
    <row r="42" spans="1:11" s="7" customFormat="1" x14ac:dyDescent="0.3">
      <c r="A42" s="6">
        <v>32</v>
      </c>
      <c r="B42" s="6" t="s">
        <v>48</v>
      </c>
      <c r="C42" s="6" t="s">
        <v>41</v>
      </c>
      <c r="D42" s="6">
        <v>2</v>
      </c>
      <c r="E42" s="6"/>
      <c r="F42" s="6">
        <f t="shared" si="1"/>
        <v>0</v>
      </c>
      <c r="G42" s="14"/>
      <c r="H42" s="14"/>
      <c r="I42" s="14"/>
      <c r="J42" s="14"/>
      <c r="K42" s="6"/>
    </row>
    <row r="43" spans="1:11" s="7" customFormat="1" ht="34.5" customHeight="1" x14ac:dyDescent="0.3">
      <c r="A43" s="6">
        <v>33</v>
      </c>
      <c r="B43" s="6" t="s">
        <v>49</v>
      </c>
      <c r="C43" s="6" t="s">
        <v>19</v>
      </c>
      <c r="D43" s="6">
        <v>30</v>
      </c>
      <c r="E43" s="6"/>
      <c r="F43" s="6">
        <f t="shared" si="1"/>
        <v>0</v>
      </c>
      <c r="G43" s="15"/>
      <c r="H43" s="15"/>
      <c r="I43" s="15"/>
      <c r="J43" s="15"/>
      <c r="K43" s="6"/>
    </row>
    <row r="44" spans="1:11" s="7" customFormat="1" x14ac:dyDescent="0.3">
      <c r="A44" s="6">
        <v>34</v>
      </c>
      <c r="B44" s="6" t="s">
        <v>50</v>
      </c>
      <c r="C44" s="6" t="s">
        <v>41</v>
      </c>
      <c r="D44" s="6">
        <v>40</v>
      </c>
      <c r="E44" s="6"/>
      <c r="F44" s="6">
        <f t="shared" si="1"/>
        <v>0</v>
      </c>
      <c r="G44" s="6" t="s">
        <v>19</v>
      </c>
      <c r="H44" s="6">
        <v>40</v>
      </c>
      <c r="I44" s="6"/>
      <c r="J44" s="6">
        <f t="shared" si="0"/>
        <v>0</v>
      </c>
      <c r="K44" s="6"/>
    </row>
    <row r="45" spans="1:11" s="7" customFormat="1" x14ac:dyDescent="0.3">
      <c r="A45" s="6">
        <v>35</v>
      </c>
      <c r="B45" s="6" t="s">
        <v>51</v>
      </c>
      <c r="C45" s="6"/>
      <c r="D45" s="6">
        <v>30</v>
      </c>
      <c r="E45" s="6"/>
      <c r="F45" s="6"/>
      <c r="G45" s="6" t="s">
        <v>41</v>
      </c>
      <c r="H45" s="6">
        <v>30</v>
      </c>
      <c r="I45" s="6"/>
      <c r="J45" s="6">
        <f t="shared" si="0"/>
        <v>0</v>
      </c>
      <c r="K45" s="6"/>
    </row>
    <row r="46" spans="1:11" s="7" customFormat="1" x14ac:dyDescent="0.3">
      <c r="A46" s="6">
        <v>36</v>
      </c>
      <c r="B46" s="6" t="s">
        <v>52</v>
      </c>
      <c r="C46" s="6"/>
      <c r="D46" s="6"/>
      <c r="E46" s="6"/>
      <c r="F46" s="6"/>
      <c r="G46" s="6" t="s">
        <v>14</v>
      </c>
      <c r="H46" s="6">
        <v>1</v>
      </c>
      <c r="I46" s="6"/>
      <c r="J46" s="6">
        <f t="shared" si="0"/>
        <v>0</v>
      </c>
      <c r="K46" s="6"/>
    </row>
    <row r="47" spans="1:11" s="7" customFormat="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s="7" customFormat="1" x14ac:dyDescent="0.3">
      <c r="A48" s="16" t="s">
        <v>53</v>
      </c>
      <c r="B48" s="17"/>
      <c r="C48" s="17"/>
      <c r="D48" s="17"/>
      <c r="E48" s="18"/>
      <c r="F48" s="6">
        <f>SUM(F11:F47)</f>
        <v>0</v>
      </c>
      <c r="G48" s="16" t="s">
        <v>54</v>
      </c>
      <c r="H48" s="17"/>
      <c r="I48" s="18"/>
      <c r="J48" s="6">
        <f>SUM(J11:J47)</f>
        <v>0</v>
      </c>
      <c r="K48" s="8"/>
    </row>
    <row r="49" spans="1:11" s="7" customForma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7" customFormat="1" x14ac:dyDescent="0.3">
      <c r="A50" s="6">
        <v>1</v>
      </c>
      <c r="B50" s="6" t="s">
        <v>55</v>
      </c>
      <c r="C50" s="6"/>
      <c r="D50" s="6">
        <f>F48</f>
        <v>0</v>
      </c>
      <c r="E50" s="6" t="s">
        <v>56</v>
      </c>
      <c r="F50" s="8"/>
      <c r="G50" s="8"/>
      <c r="H50" s="8"/>
      <c r="I50" s="8"/>
      <c r="J50" s="8"/>
      <c r="K50" s="8"/>
    </row>
    <row r="51" spans="1:11" s="7" customFormat="1" x14ac:dyDescent="0.3">
      <c r="A51" s="6">
        <v>2</v>
      </c>
      <c r="B51" s="6" t="s">
        <v>54</v>
      </c>
      <c r="C51" s="6"/>
      <c r="D51" s="6">
        <f>J48</f>
        <v>0</v>
      </c>
      <c r="E51" s="6" t="s">
        <v>56</v>
      </c>
      <c r="F51" s="8"/>
      <c r="G51" s="8"/>
      <c r="H51" s="8"/>
      <c r="I51" s="8"/>
      <c r="J51" s="8"/>
      <c r="K51" s="8"/>
    </row>
    <row r="52" spans="1:11" s="7" customFormat="1" x14ac:dyDescent="0.3">
      <c r="A52" s="6">
        <v>3</v>
      </c>
      <c r="B52" s="9" t="s">
        <v>57</v>
      </c>
      <c r="C52" s="6"/>
      <c r="D52" s="6">
        <f>SUM(D50:D51)</f>
        <v>0</v>
      </c>
      <c r="E52" s="6" t="s">
        <v>56</v>
      </c>
      <c r="F52" s="8"/>
      <c r="G52" s="8"/>
      <c r="H52" s="8"/>
      <c r="I52" s="8"/>
      <c r="J52" s="8"/>
      <c r="K52" s="8"/>
    </row>
    <row r="53" spans="1:11" s="7" customFormat="1" x14ac:dyDescent="0.3">
      <c r="A53" s="6">
        <v>4</v>
      </c>
      <c r="B53" s="6" t="s">
        <v>58</v>
      </c>
      <c r="C53" s="10">
        <v>0</v>
      </c>
      <c r="D53" s="6">
        <f>D52*C53</f>
        <v>0</v>
      </c>
      <c r="E53" s="6" t="s">
        <v>56</v>
      </c>
      <c r="F53" s="8"/>
      <c r="G53" s="8"/>
      <c r="H53" s="8"/>
      <c r="I53" s="8"/>
      <c r="J53" s="8"/>
      <c r="K53" s="8"/>
    </row>
    <row r="54" spans="1:11" s="7" customFormat="1" x14ac:dyDescent="0.3">
      <c r="A54" s="6">
        <v>5</v>
      </c>
      <c r="B54" s="9" t="s">
        <v>57</v>
      </c>
      <c r="C54" s="6"/>
      <c r="D54" s="6">
        <f>SUM(D52:D53)</f>
        <v>0</v>
      </c>
      <c r="E54" s="6" t="s">
        <v>56</v>
      </c>
      <c r="F54" s="8"/>
      <c r="G54" s="8"/>
      <c r="H54" s="8"/>
      <c r="I54" s="8"/>
      <c r="J54" s="8"/>
      <c r="K54" s="8"/>
    </row>
    <row r="55" spans="1:11" x14ac:dyDescent="0.3">
      <c r="A55" s="6">
        <v>6</v>
      </c>
      <c r="B55" s="9" t="s">
        <v>59</v>
      </c>
      <c r="C55" s="11">
        <v>0</v>
      </c>
      <c r="D55" s="9">
        <f>D54*C55</f>
        <v>0</v>
      </c>
      <c r="E55" s="6" t="s">
        <v>56</v>
      </c>
      <c r="F55" s="8"/>
      <c r="G55" s="8"/>
      <c r="H55" s="8"/>
      <c r="I55" s="8"/>
      <c r="J55" s="8"/>
      <c r="K55" s="12"/>
    </row>
    <row r="56" spans="1:11" x14ac:dyDescent="0.3">
      <c r="A56" s="6">
        <v>7</v>
      </c>
      <c r="B56" s="9" t="s">
        <v>57</v>
      </c>
      <c r="C56" s="9"/>
      <c r="D56" s="9">
        <f>SUM(D54:D55)</f>
        <v>0</v>
      </c>
      <c r="E56" s="6" t="s">
        <v>56</v>
      </c>
      <c r="F56" s="8"/>
      <c r="G56" s="8"/>
      <c r="H56" s="8"/>
      <c r="I56" s="8"/>
      <c r="J56" s="8"/>
      <c r="K56" s="12"/>
    </row>
    <row r="57" spans="1:11" x14ac:dyDescent="0.3">
      <c r="A57" s="6">
        <v>8</v>
      </c>
      <c r="B57" s="9" t="s">
        <v>60</v>
      </c>
      <c r="C57" s="11"/>
      <c r="D57" s="9">
        <v>0</v>
      </c>
      <c r="E57" s="6" t="s">
        <v>56</v>
      </c>
      <c r="F57" s="8"/>
      <c r="G57" s="8"/>
      <c r="H57" s="8"/>
      <c r="I57" s="8"/>
      <c r="J57" s="8"/>
      <c r="K57" s="12"/>
    </row>
    <row r="58" spans="1:11" x14ac:dyDescent="0.3">
      <c r="A58" s="6">
        <v>9</v>
      </c>
      <c r="B58" s="9" t="s">
        <v>61</v>
      </c>
      <c r="C58" s="9"/>
      <c r="D58" s="9">
        <f>SUM(D56:D57)</f>
        <v>0</v>
      </c>
      <c r="E58" s="6" t="s">
        <v>56</v>
      </c>
      <c r="F58" s="8"/>
      <c r="G58" s="8"/>
      <c r="H58" s="8"/>
      <c r="I58" s="8"/>
      <c r="J58" s="8"/>
      <c r="K58" s="12"/>
    </row>
    <row r="59" spans="1:11" x14ac:dyDescent="0.3">
      <c r="H59" s="7"/>
      <c r="I59" s="7"/>
      <c r="J59" s="7"/>
    </row>
    <row r="60" spans="1:1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</row>
  </sheetData>
  <mergeCells count="22">
    <mergeCell ref="B2:K2"/>
    <mergeCell ref="A9:A10"/>
    <mergeCell ref="B9:B10"/>
    <mergeCell ref="C9:F9"/>
    <mergeCell ref="G17:G21"/>
    <mergeCell ref="H17:H21"/>
    <mergeCell ref="I17:I21"/>
    <mergeCell ref="J17:J21"/>
    <mergeCell ref="G22:G35"/>
    <mergeCell ref="H22:H35"/>
    <mergeCell ref="I22:I35"/>
    <mergeCell ref="J22:J35"/>
    <mergeCell ref="G36:G40"/>
    <mergeCell ref="H36:H40"/>
    <mergeCell ref="I36:I40"/>
    <mergeCell ref="J36:J40"/>
    <mergeCell ref="G41:G43"/>
    <mergeCell ref="H41:H43"/>
    <mergeCell ref="I41:I43"/>
    <mergeCell ref="J41:J43"/>
    <mergeCell ref="A48:E48"/>
    <mergeCell ref="G48:I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2020-09-24T07:54:30Z</dcterms:modified>
</cp:coreProperties>
</file>